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870" windowHeight="12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O21" i="1"/>
  <c r="N21" i="1"/>
  <c r="M21" i="1"/>
  <c r="L21" i="1"/>
  <c r="K21" i="1"/>
  <c r="J21" i="1"/>
  <c r="O20" i="1"/>
  <c r="N20" i="1"/>
  <c r="M20" i="1"/>
  <c r="L20" i="1"/>
  <c r="K20" i="1"/>
  <c r="J20" i="1"/>
  <c r="O19" i="1"/>
  <c r="N19" i="1"/>
  <c r="M19" i="1"/>
  <c r="L19" i="1"/>
  <c r="K19" i="1"/>
  <c r="J19" i="1"/>
  <c r="O13" i="1"/>
  <c r="N13" i="1"/>
  <c r="M13" i="1"/>
  <c r="L13" i="1"/>
  <c r="K13" i="1"/>
  <c r="J13" i="1"/>
  <c r="Q12" i="1"/>
  <c r="T10" i="1"/>
  <c r="T12" i="1" s="1"/>
  <c r="R10" i="1"/>
  <c r="Q10" i="1"/>
  <c r="T9" i="1"/>
  <c r="S9" i="1"/>
  <c r="Q9" i="1"/>
  <c r="T8" i="1"/>
  <c r="S8" i="1"/>
  <c r="S12" i="1" s="1"/>
  <c r="R8" i="1"/>
  <c r="R12" i="1" s="1"/>
  <c r="D43" i="1"/>
  <c r="F42" i="1"/>
  <c r="E42" i="1"/>
  <c r="D42" i="1"/>
  <c r="C42" i="1"/>
  <c r="B42" i="1"/>
  <c r="G41" i="1"/>
  <c r="E41" i="1"/>
  <c r="D41" i="1"/>
  <c r="C41" i="1"/>
  <c r="B41" i="1"/>
  <c r="G40" i="1"/>
  <c r="F40" i="1"/>
  <c r="D40" i="1"/>
  <c r="C40" i="1"/>
  <c r="B40" i="1"/>
  <c r="G38" i="1"/>
  <c r="F38" i="1"/>
  <c r="E38" i="1"/>
  <c r="D38" i="1"/>
  <c r="B38" i="1"/>
  <c r="B43" i="1" s="1"/>
  <c r="G37" i="1"/>
  <c r="G43" i="1" s="1"/>
  <c r="F37" i="1"/>
  <c r="F43" i="1" s="1"/>
  <c r="E37" i="1"/>
  <c r="E43" i="1" s="1"/>
  <c r="D37" i="1"/>
  <c r="C37" i="1"/>
  <c r="C43" i="1" s="1"/>
  <c r="C34" i="1"/>
  <c r="F33" i="1"/>
  <c r="E33" i="1"/>
  <c r="D33" i="1"/>
  <c r="C33" i="1"/>
  <c r="B33" i="1"/>
  <c r="G32" i="1"/>
  <c r="E32" i="1"/>
  <c r="D32" i="1"/>
  <c r="C32" i="1"/>
  <c r="B32" i="1"/>
  <c r="G31" i="1"/>
  <c r="F31" i="1"/>
  <c r="D31" i="1"/>
  <c r="C31" i="1"/>
  <c r="B31" i="1"/>
  <c r="G30" i="1"/>
  <c r="F30" i="1"/>
  <c r="E30" i="1"/>
  <c r="C30" i="1"/>
  <c r="B30" i="1"/>
  <c r="B34" i="1" s="1"/>
  <c r="G28" i="1"/>
  <c r="G34" i="1" s="1"/>
  <c r="F28" i="1"/>
  <c r="F34" i="1" s="1"/>
  <c r="E28" i="1"/>
  <c r="E34" i="1" s="1"/>
  <c r="D28" i="1"/>
  <c r="D34" i="1" s="1"/>
  <c r="C28" i="1"/>
  <c r="G25" i="1"/>
  <c r="B25" i="1"/>
  <c r="F24" i="1"/>
  <c r="E24" i="1"/>
  <c r="D24" i="1"/>
  <c r="C24" i="1"/>
  <c r="B24" i="1"/>
  <c r="G23" i="1"/>
  <c r="E23" i="1"/>
  <c r="D23" i="1"/>
  <c r="D25" i="1" s="1"/>
  <c r="C23" i="1"/>
  <c r="B23" i="1"/>
  <c r="G21" i="1"/>
  <c r="F21" i="1"/>
  <c r="E21" i="1"/>
  <c r="B21" i="1"/>
  <c r="G20" i="1"/>
  <c r="F20" i="1"/>
  <c r="E20" i="1"/>
  <c r="B20" i="1"/>
  <c r="F19" i="1"/>
  <c r="F25" i="1" s="1"/>
  <c r="E19" i="1"/>
  <c r="E25" i="1" s="1"/>
  <c r="D19" i="1"/>
  <c r="C19" i="1"/>
  <c r="C25" i="1" s="1"/>
  <c r="F14" i="1"/>
  <c r="E14" i="1"/>
  <c r="D14" i="1"/>
  <c r="C14" i="1"/>
  <c r="C15" i="1" s="1"/>
  <c r="B14" i="1"/>
  <c r="G13" i="1"/>
  <c r="E13" i="1"/>
  <c r="D13" i="1"/>
  <c r="C13" i="1"/>
  <c r="B13" i="1"/>
  <c r="G12" i="1"/>
  <c r="F12" i="1"/>
  <c r="F15" i="1" s="1"/>
  <c r="D12" i="1"/>
  <c r="C12" i="1"/>
  <c r="B12" i="1"/>
  <c r="G11" i="1"/>
  <c r="F11" i="1"/>
  <c r="E11" i="1"/>
  <c r="C11" i="1"/>
  <c r="B11" i="1"/>
  <c r="G10" i="1"/>
  <c r="G15" i="1" s="1"/>
  <c r="F10" i="1"/>
  <c r="E10" i="1"/>
  <c r="E15" i="1" s="1"/>
  <c r="D10" i="1"/>
  <c r="D15" i="1" s="1"/>
  <c r="B10" i="1"/>
  <c r="B15" i="1" s="1"/>
  <c r="D5" i="1"/>
  <c r="C5" i="1"/>
  <c r="B5" i="1"/>
  <c r="A5" i="1"/>
  <c r="A3" i="1"/>
  <c r="B3" i="1"/>
  <c r="C2" i="1"/>
  <c r="A2" i="1"/>
  <c r="B1" i="1"/>
  <c r="C1" i="1"/>
  <c r="D1" i="1"/>
  <c r="D2" i="1"/>
  <c r="D3" i="1"/>
</calcChain>
</file>

<file path=xl/comments1.xml><?xml version="1.0" encoding="utf-8"?>
<comments xmlns="http://schemas.openxmlformats.org/spreadsheetml/2006/main">
  <authors>
    <author>Автор</author>
  </authors>
  <commentList>
    <comment ref="J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<sst xmlns="http://schemas.openxmlformats.org/spreadsheetml/2006/main" count="54" uniqueCount="10">
  <si>
    <t>n1</t>
  </si>
  <si>
    <t>n2</t>
  </si>
  <si>
    <t>n3</t>
  </si>
  <si>
    <t>n4</t>
  </si>
  <si>
    <t>n5</t>
  </si>
  <si>
    <t>n6</t>
  </si>
  <si>
    <t>места</t>
  </si>
  <si>
    <t>мин</t>
  </si>
  <si>
    <t>при равновесных</t>
  </si>
  <si>
    <t>при неравновесных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</si>
</sst>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0" xfId="0" applyNumberFormat="1" applyBorder="1"/>
    <xf numFmtId="0" fontId="0" fillId="0" borderId="0" xfId="0" applyBorder="1"/>
    <xf numFmtId="2" fontId="0" fillId="0" borderId="6" xfId="0" applyNumberFormat="1" applyBorder="1"/>
    <xf numFmtId="0" fontId="0" fillId="0" borderId="9" xfId="0" applyNumberFormat="1" applyFill="1" applyBorder="1"/>
    <xf numFmtId="0" fontId="0" fillId="0" borderId="7" xfId="0" applyNumberFormat="1" applyFill="1" applyBorder="1"/>
    <xf numFmtId="0" fontId="0" fillId="0" borderId="8" xfId="0" applyNumberFormat="1" applyFill="1" applyBorder="1"/>
    <xf numFmtId="0" fontId="0" fillId="0" borderId="3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2"/>
  <sheetViews>
    <sheetView tabSelected="1" workbookViewId="0">
      <selection activeCell="B18" sqref="B18:G18"/>
    </sheetView>
  </sheetViews>
  <sheetFormatPr defaultRowHeight="15" x14ac:dyDescent="0.25"/>
  <cols>
    <col min="1" max="1" width="5.140625" customWidth="1"/>
    <col min="2" max="2" width="7.28515625" customWidth="1"/>
    <col min="3" max="3" width="6.5703125" customWidth="1"/>
    <col min="4" max="4" width="6.42578125" customWidth="1"/>
    <col min="5" max="5" width="6.85546875" customWidth="1"/>
    <col min="6" max="6" width="5.85546875" customWidth="1"/>
  </cols>
  <sheetData>
    <row r="1" spans="1:20" ht="27" customHeight="1" x14ac:dyDescent="0.25">
      <c r="A1" s="1">
        <v>1</v>
      </c>
      <c r="B1" s="1">
        <f>3/2</f>
        <v>1.5</v>
      </c>
      <c r="C1" s="1">
        <f>4/2</f>
        <v>2</v>
      </c>
      <c r="D1" s="1">
        <f>1/2</f>
        <v>0.5</v>
      </c>
      <c r="E1" s="6"/>
      <c r="F1" s="6"/>
    </row>
    <row r="2" spans="1:20" ht="23.25" customHeight="1" x14ac:dyDescent="0.25">
      <c r="A2" s="1">
        <f>2/3</f>
        <v>0.66666666666666663</v>
      </c>
      <c r="B2" s="1">
        <v>1</v>
      </c>
      <c r="C2" s="1">
        <f>4/3</f>
        <v>1.3333333333333333</v>
      </c>
      <c r="D2" s="1">
        <f>1/3</f>
        <v>0.33333333333333331</v>
      </c>
      <c r="E2" s="6"/>
      <c r="F2" s="6"/>
    </row>
    <row r="3" spans="1:20" ht="25.5" customHeight="1" x14ac:dyDescent="0.25">
      <c r="A3" s="1">
        <f>2/4</f>
        <v>0.5</v>
      </c>
      <c r="B3" s="1">
        <f>3/4</f>
        <v>0.75</v>
      </c>
      <c r="C3" s="1">
        <v>1</v>
      </c>
      <c r="D3" s="1">
        <f>1/4</f>
        <v>0.25</v>
      </c>
      <c r="E3" s="6"/>
      <c r="F3" s="6"/>
    </row>
    <row r="4" spans="1:20" ht="24.75" customHeight="1" x14ac:dyDescent="0.25">
      <c r="A4" s="1">
        <v>2</v>
      </c>
      <c r="B4" s="1">
        <v>3</v>
      </c>
      <c r="C4" s="1">
        <v>4</v>
      </c>
      <c r="D4" s="1">
        <v>1</v>
      </c>
      <c r="E4" s="6"/>
      <c r="F4" s="6"/>
    </row>
    <row r="5" spans="1:20" ht="21.75" customHeight="1" x14ac:dyDescent="0.25">
      <c r="A5" s="6">
        <f>1/SUM(A1:A4)</f>
        <v>0.24000000000000005</v>
      </c>
      <c r="B5" s="6">
        <f>1/SUM(B1:B4)</f>
        <v>0.16</v>
      </c>
      <c r="C5" s="6">
        <f>1/SUM(C1:C4)</f>
        <v>0.12000000000000002</v>
      </c>
      <c r="D5" s="6">
        <f>1/SUM(D1:D4)</f>
        <v>0.48000000000000009</v>
      </c>
      <c r="E5" s="6"/>
      <c r="F5" s="6"/>
    </row>
    <row r="6" spans="1:20" ht="21.75" customHeight="1" x14ac:dyDescent="0.25">
      <c r="A6" s="6"/>
      <c r="B6" s="6"/>
      <c r="C6" s="6"/>
      <c r="D6" s="6"/>
      <c r="E6" s="6"/>
      <c r="F6" s="6"/>
      <c r="H6" s="7"/>
      <c r="I6" s="7"/>
      <c r="J6" s="7"/>
      <c r="K6" s="7"/>
      <c r="L6" s="7"/>
      <c r="M6" s="7"/>
      <c r="N6" s="7"/>
      <c r="O6" s="7"/>
    </row>
    <row r="7" spans="1:20" x14ac:dyDescent="0.25">
      <c r="A7" s="6"/>
      <c r="B7" s="6"/>
      <c r="C7" s="6"/>
      <c r="D7" s="6"/>
      <c r="E7" s="6"/>
      <c r="F7" s="6"/>
      <c r="H7" s="6"/>
      <c r="I7" s="7"/>
      <c r="J7" s="7"/>
      <c r="K7" s="7"/>
      <c r="L7" s="7"/>
      <c r="M7" s="7"/>
      <c r="N7" s="7"/>
      <c r="O7" s="7"/>
    </row>
    <row r="8" spans="1:20" x14ac:dyDescent="0.25">
      <c r="A8" s="13"/>
      <c r="B8" s="13" t="s">
        <v>0</v>
      </c>
      <c r="C8" s="13" t="s">
        <v>1</v>
      </c>
      <c r="D8" s="13" t="s">
        <v>2</v>
      </c>
      <c r="E8" s="13" t="s">
        <v>3</v>
      </c>
      <c r="F8" s="13" t="s">
        <v>4</v>
      </c>
      <c r="G8" s="17" t="s">
        <v>5</v>
      </c>
      <c r="H8" s="7"/>
      <c r="I8" s="16" t="s">
        <v>8</v>
      </c>
      <c r="J8" s="16"/>
      <c r="K8" s="16"/>
      <c r="L8" s="16"/>
      <c r="M8" s="16"/>
      <c r="N8" s="16"/>
      <c r="O8" s="15"/>
      <c r="Q8" s="1">
        <v>1</v>
      </c>
      <c r="R8" s="1">
        <f>3/2</f>
        <v>1.5</v>
      </c>
      <c r="S8" s="1">
        <f>4/2</f>
        <v>2</v>
      </c>
      <c r="T8" s="1">
        <f>1/2</f>
        <v>0.5</v>
      </c>
    </row>
    <row r="9" spans="1:20" x14ac:dyDescent="0.25">
      <c r="A9" s="13" t="s">
        <v>0</v>
      </c>
      <c r="B9" s="1">
        <v>1</v>
      </c>
      <c r="C9" s="1">
        <v>2</v>
      </c>
      <c r="D9" s="1">
        <v>5</v>
      </c>
      <c r="E9" s="1">
        <v>3</v>
      </c>
      <c r="F9" s="1">
        <v>4</v>
      </c>
      <c r="G9" s="8">
        <v>6</v>
      </c>
      <c r="H9" s="7"/>
      <c r="I9" s="16"/>
      <c r="J9" s="1">
        <v>0.40816326530612251</v>
      </c>
      <c r="K9" s="1">
        <v>0.20408163265306126</v>
      </c>
      <c r="L9" s="1">
        <v>8.1632653061224483E-2</v>
      </c>
      <c r="M9" s="1">
        <v>0.1360544217687075</v>
      </c>
      <c r="N9" s="1">
        <v>0.10204081632653063</v>
      </c>
      <c r="O9" s="1">
        <v>6.8027210884353748E-2</v>
      </c>
      <c r="Q9" s="1">
        <f>2/3</f>
        <v>0.66666666666666663</v>
      </c>
      <c r="R9" s="1">
        <v>1</v>
      </c>
      <c r="S9" s="1">
        <f>4/3</f>
        <v>1.3333333333333333</v>
      </c>
      <c r="T9" s="1">
        <f>1/3</f>
        <v>0.33333333333333331</v>
      </c>
    </row>
    <row r="10" spans="1:20" x14ac:dyDescent="0.25">
      <c r="A10" s="13" t="s">
        <v>1</v>
      </c>
      <c r="B10" s="1">
        <f>1/2</f>
        <v>0.5</v>
      </c>
      <c r="C10" s="1">
        <v>1</v>
      </c>
      <c r="D10" s="1">
        <f>5/2</f>
        <v>2.5</v>
      </c>
      <c r="E10" s="1">
        <f>3/2</f>
        <v>1.5</v>
      </c>
      <c r="F10" s="1">
        <f>4/2</f>
        <v>2</v>
      </c>
      <c r="G10" s="8">
        <f>6/2</f>
        <v>3</v>
      </c>
      <c r="H10" s="7"/>
      <c r="I10" s="16"/>
      <c r="J10" s="1">
        <v>0.2040816326530612</v>
      </c>
      <c r="K10" s="1">
        <v>0.1360544217687075</v>
      </c>
      <c r="L10" s="1">
        <v>6.8027210884353748E-2</v>
      </c>
      <c r="M10" s="1">
        <v>0.4081632653061224</v>
      </c>
      <c r="N10" s="1">
        <v>8.1632653061224483E-2</v>
      </c>
      <c r="O10" s="1">
        <v>0.1020408163265306</v>
      </c>
      <c r="Q10" s="1">
        <f>2/4</f>
        <v>0.5</v>
      </c>
      <c r="R10" s="1">
        <f>3/4</f>
        <v>0.75</v>
      </c>
      <c r="S10" s="1">
        <v>1</v>
      </c>
      <c r="T10" s="1">
        <f>1/4</f>
        <v>0.25</v>
      </c>
    </row>
    <row r="11" spans="1:20" x14ac:dyDescent="0.25">
      <c r="A11" s="13" t="s">
        <v>2</v>
      </c>
      <c r="B11" s="1">
        <f>1/5</f>
        <v>0.2</v>
      </c>
      <c r="C11" s="1">
        <f>2/5</f>
        <v>0.4</v>
      </c>
      <c r="D11" s="1">
        <v>1</v>
      </c>
      <c r="E11" s="1">
        <f>3/5</f>
        <v>0.6</v>
      </c>
      <c r="F11" s="1">
        <f>4/5</f>
        <v>0.8</v>
      </c>
      <c r="G11" s="8">
        <f>6/5</f>
        <v>1.2</v>
      </c>
      <c r="H11" s="7"/>
      <c r="I11" s="16"/>
      <c r="J11" s="1">
        <v>0.1360544217687075</v>
      </c>
      <c r="K11" s="1">
        <v>0.4081632653061224</v>
      </c>
      <c r="L11" s="1">
        <v>6.8027210884353748E-2</v>
      </c>
      <c r="M11" s="1">
        <v>8.1632653061224483E-2</v>
      </c>
      <c r="N11" s="1">
        <v>0.2040816326530612</v>
      </c>
      <c r="O11" s="1">
        <v>0.1020408163265306</v>
      </c>
      <c r="Q11" s="1">
        <v>2</v>
      </c>
      <c r="R11" s="1">
        <v>3</v>
      </c>
      <c r="S11" s="1">
        <v>4</v>
      </c>
      <c r="T11" s="1">
        <v>1</v>
      </c>
    </row>
    <row r="12" spans="1:20" ht="15.75" thickBot="1" x14ac:dyDescent="0.3">
      <c r="A12" s="13" t="s">
        <v>3</v>
      </c>
      <c r="B12" s="1">
        <f>1/3</f>
        <v>0.33333333333333331</v>
      </c>
      <c r="C12" s="1">
        <f>2/3</f>
        <v>0.66666666666666663</v>
      </c>
      <c r="D12" s="1">
        <f>5/3</f>
        <v>1.6666666666666667</v>
      </c>
      <c r="E12" s="1">
        <v>1</v>
      </c>
      <c r="F12" s="1">
        <f>4/3</f>
        <v>1.3333333333333333</v>
      </c>
      <c r="G12" s="8">
        <f>6/3</f>
        <v>2</v>
      </c>
      <c r="H12" s="7"/>
      <c r="I12" s="16"/>
      <c r="J12" s="2">
        <v>0.10526315789473684</v>
      </c>
      <c r="K12" s="2">
        <v>5.2631578947368418E-2</v>
      </c>
      <c r="L12" s="2">
        <v>0.42105263157894735</v>
      </c>
      <c r="M12" s="2">
        <v>0.21052631578947367</v>
      </c>
      <c r="N12" s="2">
        <v>7.0175438596491224E-2</v>
      </c>
      <c r="O12" s="2">
        <v>0.14035087719298245</v>
      </c>
      <c r="Q12" s="1">
        <f>1/SUM(Q8:Q11)</f>
        <v>0.24000000000000005</v>
      </c>
      <c r="R12" s="1">
        <f>1/SUM(R8:R11)</f>
        <v>0.16</v>
      </c>
      <c r="S12" s="1">
        <f>1/SUM(S8:S11)</f>
        <v>0.12000000000000002</v>
      </c>
      <c r="T12" s="1">
        <f>1/SUM(T8:T11)</f>
        <v>0.48000000000000009</v>
      </c>
    </row>
    <row r="13" spans="1:20" ht="15.75" thickBot="1" x14ac:dyDescent="0.3">
      <c r="A13" s="13" t="s">
        <v>4</v>
      </c>
      <c r="B13" s="1">
        <f>1/4</f>
        <v>0.25</v>
      </c>
      <c r="C13" s="1">
        <f>2/4</f>
        <v>0.5</v>
      </c>
      <c r="D13" s="1">
        <f>5/4</f>
        <v>1.25</v>
      </c>
      <c r="E13" s="1">
        <f>3/4</f>
        <v>0.75</v>
      </c>
      <c r="F13" s="1">
        <v>1</v>
      </c>
      <c r="G13" s="8">
        <f>6/4</f>
        <v>1.5</v>
      </c>
      <c r="H13" s="7"/>
      <c r="I13" s="15" t="s">
        <v>7</v>
      </c>
      <c r="J13" s="3">
        <f t="shared" ref="J13:O13" si="0">MIN(J9:J12)</f>
        <v>0.10526315789473684</v>
      </c>
      <c r="K13" s="4">
        <f t="shared" si="0"/>
        <v>5.2631578947368418E-2</v>
      </c>
      <c r="L13" s="4">
        <f t="shared" si="0"/>
        <v>6.8027210884353748E-2</v>
      </c>
      <c r="M13" s="4">
        <f t="shared" si="0"/>
        <v>8.1632653061224483E-2</v>
      </c>
      <c r="N13" s="4">
        <f t="shared" si="0"/>
        <v>7.0175438596491224E-2</v>
      </c>
      <c r="O13" s="5">
        <f t="shared" si="0"/>
        <v>6.8027210884353748E-2</v>
      </c>
      <c r="Q13" s="6"/>
      <c r="R13" s="6"/>
      <c r="S13" s="6"/>
      <c r="T13" s="6"/>
    </row>
    <row r="14" spans="1:20" x14ac:dyDescent="0.25">
      <c r="A14" s="13" t="s">
        <v>5</v>
      </c>
      <c r="B14" s="1">
        <f>1/6</f>
        <v>0.16666666666666666</v>
      </c>
      <c r="C14" s="1">
        <f>2/6</f>
        <v>0.33333333333333331</v>
      </c>
      <c r="D14" s="1">
        <f>5/6</f>
        <v>0.83333333333333337</v>
      </c>
      <c r="E14" s="1">
        <f>3/6</f>
        <v>0.5</v>
      </c>
      <c r="F14" s="1">
        <f>4/6</f>
        <v>0.66666666666666663</v>
      </c>
      <c r="G14" s="8">
        <v>1</v>
      </c>
      <c r="H14" s="7"/>
      <c r="I14" s="15" t="s">
        <v>6</v>
      </c>
      <c r="J14" s="9">
        <v>4</v>
      </c>
      <c r="K14" s="10">
        <v>1</v>
      </c>
      <c r="L14" s="10">
        <v>2</v>
      </c>
      <c r="M14" s="10">
        <v>3</v>
      </c>
      <c r="N14" s="10">
        <v>2</v>
      </c>
      <c r="O14" s="11">
        <v>2</v>
      </c>
    </row>
    <row r="15" spans="1:20" x14ac:dyDescent="0.25">
      <c r="A15" s="13"/>
      <c r="B15" s="1">
        <f t="shared" ref="B15:G15" si="1">1/SUM(B9:B14)</f>
        <v>0.40816326530612251</v>
      </c>
      <c r="C15" s="1">
        <f t="shared" si="1"/>
        <v>0.20408163265306126</v>
      </c>
      <c r="D15" s="1">
        <f t="shared" si="1"/>
        <v>8.1632653061224483E-2</v>
      </c>
      <c r="E15" s="1">
        <f t="shared" si="1"/>
        <v>0.1360544217687075</v>
      </c>
      <c r="F15" s="1">
        <f t="shared" si="1"/>
        <v>0.10204081632653063</v>
      </c>
      <c r="G15" s="8">
        <f t="shared" si="1"/>
        <v>6.8027210884353748E-2</v>
      </c>
      <c r="H15" s="7"/>
      <c r="I15" s="7"/>
      <c r="J15" s="7"/>
      <c r="K15" s="7"/>
      <c r="L15" s="7"/>
      <c r="M15" s="7"/>
      <c r="N15" s="7"/>
      <c r="O15" s="7"/>
    </row>
    <row r="16" spans="1:20" x14ac:dyDescent="0.25">
      <c r="I16" s="7"/>
      <c r="J16" s="7"/>
      <c r="K16" s="7"/>
      <c r="L16" s="7"/>
      <c r="M16" s="7"/>
      <c r="N16" s="7"/>
    </row>
    <row r="17" spans="1:21" x14ac:dyDescent="0.25">
      <c r="I17" s="7"/>
      <c r="J17" s="7"/>
      <c r="K17" s="7"/>
      <c r="L17" s="7"/>
      <c r="M17" s="7"/>
      <c r="N17" s="7"/>
    </row>
    <row r="18" spans="1:21" x14ac:dyDescent="0.25">
      <c r="A18" s="13"/>
      <c r="B18" s="13" t="s">
        <v>0</v>
      </c>
      <c r="C18" s="13" t="s">
        <v>1</v>
      </c>
      <c r="D18" s="13" t="s">
        <v>2</v>
      </c>
      <c r="E18" s="13" t="s">
        <v>3</v>
      </c>
      <c r="F18" s="13" t="s">
        <v>4</v>
      </c>
      <c r="G18" s="13" t="s">
        <v>5</v>
      </c>
      <c r="I18" s="15" t="s">
        <v>9</v>
      </c>
      <c r="J18" s="16"/>
      <c r="K18" s="16"/>
      <c r="L18" s="16"/>
      <c r="M18" s="16"/>
      <c r="N18" s="15"/>
      <c r="O18" s="15"/>
      <c r="P18" s="7"/>
    </row>
    <row r="19" spans="1:21" x14ac:dyDescent="0.25">
      <c r="A19" s="14" t="s">
        <v>0</v>
      </c>
      <c r="B19" s="1">
        <v>1</v>
      </c>
      <c r="C19" s="1">
        <f>3/2</f>
        <v>1.5</v>
      </c>
      <c r="D19" s="1">
        <f>6/2</f>
        <v>3</v>
      </c>
      <c r="E19" s="1">
        <f>1/2</f>
        <v>0.5</v>
      </c>
      <c r="F19" s="1">
        <f>5/2</f>
        <v>2.5</v>
      </c>
      <c r="G19" s="1">
        <v>2</v>
      </c>
      <c r="I19" s="15"/>
      <c r="J19" s="1">
        <f t="shared" ref="J19:O19" si="2">POWER(J9, $Q$12)</f>
        <v>0.80649214111781653</v>
      </c>
      <c r="K19" s="1">
        <f t="shared" si="2"/>
        <v>0.68289343994872886</v>
      </c>
      <c r="L19" s="1">
        <f t="shared" si="2"/>
        <v>0.54808427088055767</v>
      </c>
      <c r="M19" s="1">
        <f t="shared" si="2"/>
        <v>0.61957093850806033</v>
      </c>
      <c r="N19" s="1">
        <f t="shared" si="2"/>
        <v>0.57823681911970715</v>
      </c>
      <c r="O19" s="1">
        <f t="shared" si="2"/>
        <v>0.52461878785775162</v>
      </c>
      <c r="P19" s="7"/>
    </row>
    <row r="20" spans="1:21" x14ac:dyDescent="0.25">
      <c r="A20" s="14" t="s">
        <v>1</v>
      </c>
      <c r="B20" s="1">
        <f>2/3</f>
        <v>0.66666666666666663</v>
      </c>
      <c r="C20" s="1">
        <v>1</v>
      </c>
      <c r="D20" s="1">
        <v>2</v>
      </c>
      <c r="E20" s="1">
        <f>1/3</f>
        <v>0.33333333333333331</v>
      </c>
      <c r="F20" s="1">
        <f>5/3</f>
        <v>1.6666666666666667</v>
      </c>
      <c r="G20" s="1">
        <f>4/3</f>
        <v>1.3333333333333333</v>
      </c>
      <c r="I20" s="15"/>
      <c r="J20" s="1">
        <f t="shared" ref="J20:O20" si="3">POWER(J10, $R$12)</f>
        <v>0.77547647443745649</v>
      </c>
      <c r="K20" s="1">
        <f t="shared" si="3"/>
        <v>0.72676503619675681</v>
      </c>
      <c r="L20" s="1">
        <f t="shared" si="3"/>
        <v>0.6504729280699727</v>
      </c>
      <c r="M20" s="1">
        <f t="shared" si="3"/>
        <v>0.86642989076656085</v>
      </c>
      <c r="N20" s="1">
        <f t="shared" si="3"/>
        <v>0.66972764454601152</v>
      </c>
      <c r="O20" s="1">
        <f t="shared" si="3"/>
        <v>0.69407088653635851</v>
      </c>
      <c r="P20" s="7"/>
    </row>
    <row r="21" spans="1:21" x14ac:dyDescent="0.25">
      <c r="A21" s="14" t="s">
        <v>2</v>
      </c>
      <c r="B21" s="1">
        <f>2/6</f>
        <v>0.33333333333333331</v>
      </c>
      <c r="C21" s="1">
        <v>0.5</v>
      </c>
      <c r="D21" s="1">
        <v>1</v>
      </c>
      <c r="E21" s="1">
        <f>1/6</f>
        <v>0.16666666666666666</v>
      </c>
      <c r="F21" s="1">
        <f>5/6</f>
        <v>0.83333333333333337</v>
      </c>
      <c r="G21" s="1">
        <f>4/6</f>
        <v>0.66666666666666663</v>
      </c>
      <c r="I21" s="15"/>
      <c r="J21" s="1">
        <f t="shared" ref="J21:O21" si="4">POWER(J11, $S$12)</f>
        <v>0.78712828592806927</v>
      </c>
      <c r="K21" s="1">
        <f t="shared" si="4"/>
        <v>0.89804907500526743</v>
      </c>
      <c r="L21" s="1">
        <f t="shared" si="4"/>
        <v>0.72430572816853489</v>
      </c>
      <c r="M21" s="1">
        <f t="shared" si="4"/>
        <v>0.74032713774422565</v>
      </c>
      <c r="N21" s="1">
        <f t="shared" si="4"/>
        <v>0.8263736684749392</v>
      </c>
      <c r="O21" s="1">
        <f t="shared" si="4"/>
        <v>0.76041884453221376</v>
      </c>
      <c r="P21" s="7"/>
    </row>
    <row r="22" spans="1:21" ht="15.75" thickBot="1" x14ac:dyDescent="0.3">
      <c r="A22" s="14" t="s">
        <v>3</v>
      </c>
      <c r="B22" s="1">
        <v>2</v>
      </c>
      <c r="C22" s="1">
        <v>3</v>
      </c>
      <c r="D22" s="1">
        <v>6</v>
      </c>
      <c r="E22" s="1">
        <v>1</v>
      </c>
      <c r="F22" s="1">
        <v>5</v>
      </c>
      <c r="G22" s="1">
        <v>4</v>
      </c>
      <c r="I22" s="15" t="s">
        <v>7</v>
      </c>
      <c r="J22" s="1">
        <f t="shared" ref="J22:O22" si="5">POWER(J12, $T$12)</f>
        <v>0.33938502018217875</v>
      </c>
      <c r="K22" s="1">
        <f t="shared" si="5"/>
        <v>0.24333146539409639</v>
      </c>
      <c r="L22" s="1">
        <f t="shared" si="5"/>
        <v>0.66020903791562924</v>
      </c>
      <c r="M22" s="1">
        <f t="shared" si="5"/>
        <v>0.47335510735329844</v>
      </c>
      <c r="N22" s="1">
        <f t="shared" si="5"/>
        <v>0.27936298668385806</v>
      </c>
      <c r="O22" s="1">
        <f t="shared" si="5"/>
        <v>0.3896397562900436</v>
      </c>
      <c r="P22" s="7"/>
    </row>
    <row r="23" spans="1:21" ht="15.75" thickBot="1" x14ac:dyDescent="0.3">
      <c r="A23" s="14" t="s">
        <v>4</v>
      </c>
      <c r="B23" s="1">
        <f>2/5</f>
        <v>0.4</v>
      </c>
      <c r="C23" s="1">
        <f>3/5</f>
        <v>0.6</v>
      </c>
      <c r="D23" s="1">
        <f>6/5</f>
        <v>1.2</v>
      </c>
      <c r="E23" s="1">
        <f>1/5</f>
        <v>0.2</v>
      </c>
      <c r="F23" s="1">
        <v>1</v>
      </c>
      <c r="G23" s="1">
        <f>4/5</f>
        <v>0.8</v>
      </c>
      <c r="I23" s="15" t="s">
        <v>6</v>
      </c>
      <c r="J23" s="12">
        <v>3</v>
      </c>
      <c r="K23" s="12">
        <v>1</v>
      </c>
      <c r="L23" s="12">
        <v>6</v>
      </c>
      <c r="M23" s="12">
        <v>5</v>
      </c>
      <c r="N23" s="12">
        <v>2</v>
      </c>
      <c r="O23" s="12">
        <v>4</v>
      </c>
      <c r="P23" s="7"/>
    </row>
    <row r="24" spans="1:21" x14ac:dyDescent="0.25">
      <c r="A24" s="14" t="s">
        <v>5</v>
      </c>
      <c r="B24" s="1">
        <f>2/4</f>
        <v>0.5</v>
      </c>
      <c r="C24" s="1">
        <f>3/4</f>
        <v>0.75</v>
      </c>
      <c r="D24" s="1">
        <f>6/4</f>
        <v>1.5</v>
      </c>
      <c r="E24" s="1">
        <f>1/4</f>
        <v>0.25</v>
      </c>
      <c r="F24" s="1">
        <f>5/4</f>
        <v>1.25</v>
      </c>
      <c r="G24" s="1">
        <v>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14"/>
      <c r="B25" s="1">
        <f t="shared" ref="B25:G25" si="6">1/SUM(B19:B24)</f>
        <v>0.2040816326530612</v>
      </c>
      <c r="C25" s="1">
        <f t="shared" si="6"/>
        <v>0.1360544217687075</v>
      </c>
      <c r="D25" s="1">
        <f t="shared" si="6"/>
        <v>6.8027210884353748E-2</v>
      </c>
      <c r="E25" s="1">
        <f t="shared" si="6"/>
        <v>0.4081632653061224</v>
      </c>
      <c r="F25" s="1">
        <f t="shared" si="6"/>
        <v>8.1632653061224483E-2</v>
      </c>
      <c r="G25" s="1">
        <f t="shared" si="6"/>
        <v>0.1020408163265306</v>
      </c>
      <c r="I25" s="7"/>
      <c r="J25" s="7"/>
      <c r="K25" s="7"/>
      <c r="L25" s="7"/>
      <c r="M25" s="7"/>
      <c r="N25" s="7"/>
      <c r="O25" s="6"/>
      <c r="P25" s="6"/>
      <c r="Q25" s="6"/>
      <c r="R25" s="6"/>
      <c r="S25" s="6"/>
      <c r="T25" s="6"/>
      <c r="U25" s="7"/>
    </row>
    <row r="26" spans="1:21" x14ac:dyDescent="0.25">
      <c r="A26" s="7"/>
      <c r="I26" s="7"/>
      <c r="J26" s="7"/>
      <c r="K26" s="7"/>
      <c r="L26" s="7"/>
      <c r="M26" s="7"/>
      <c r="N26" s="7"/>
      <c r="O26" s="6"/>
      <c r="P26" s="6"/>
      <c r="Q26" s="6"/>
      <c r="R26" s="6"/>
      <c r="S26" s="6"/>
      <c r="T26" s="6"/>
      <c r="U26" s="7"/>
    </row>
    <row r="27" spans="1:21" x14ac:dyDescent="0.25">
      <c r="A27" s="13"/>
      <c r="B27" s="13" t="s">
        <v>0</v>
      </c>
      <c r="C27" s="13" t="s">
        <v>1</v>
      </c>
      <c r="D27" s="13" t="s">
        <v>2</v>
      </c>
      <c r="E27" s="13" t="s">
        <v>3</v>
      </c>
      <c r="F27" s="13" t="s">
        <v>4</v>
      </c>
      <c r="G27" s="13" t="s">
        <v>5</v>
      </c>
      <c r="I27" s="7"/>
      <c r="J27" s="7"/>
      <c r="K27" s="7"/>
      <c r="L27" s="7"/>
      <c r="M27" s="7"/>
      <c r="N27" s="7"/>
      <c r="O27" s="6"/>
      <c r="P27" s="6"/>
      <c r="Q27" s="6"/>
      <c r="R27" s="6"/>
      <c r="S27" s="6"/>
      <c r="T27" s="6"/>
      <c r="U27" s="7"/>
    </row>
    <row r="28" spans="1:21" x14ac:dyDescent="0.25">
      <c r="A28" s="13" t="s">
        <v>0</v>
      </c>
      <c r="B28" s="1">
        <v>1</v>
      </c>
      <c r="C28" s="1">
        <f>1/3</f>
        <v>0.33333333333333331</v>
      </c>
      <c r="D28" s="1">
        <f>6/3</f>
        <v>2</v>
      </c>
      <c r="E28" s="1">
        <f>5/3</f>
        <v>1.6666666666666667</v>
      </c>
      <c r="F28" s="1">
        <f>2/3</f>
        <v>0.66666666666666663</v>
      </c>
      <c r="G28" s="1">
        <f>4/3</f>
        <v>1.3333333333333333</v>
      </c>
      <c r="I28" s="7"/>
      <c r="J28" s="6"/>
      <c r="K28" s="6"/>
      <c r="L28" s="6"/>
      <c r="M28" s="6"/>
      <c r="N28" s="7"/>
      <c r="O28" s="6"/>
      <c r="P28" s="6"/>
      <c r="Q28" s="6"/>
      <c r="R28" s="6"/>
      <c r="S28" s="6"/>
      <c r="T28" s="6"/>
      <c r="U28" s="7"/>
    </row>
    <row r="29" spans="1:21" x14ac:dyDescent="0.25">
      <c r="A29" s="14" t="s">
        <v>1</v>
      </c>
      <c r="B29" s="1">
        <v>3</v>
      </c>
      <c r="C29" s="1">
        <v>1</v>
      </c>
      <c r="D29" s="1">
        <v>6</v>
      </c>
      <c r="E29" s="1">
        <v>5</v>
      </c>
      <c r="F29" s="1">
        <v>2</v>
      </c>
      <c r="G29" s="1">
        <v>4</v>
      </c>
      <c r="I29" s="7"/>
      <c r="J29" s="6"/>
      <c r="K29" s="6"/>
      <c r="L29" s="6"/>
      <c r="M29" s="6"/>
      <c r="N29" s="7"/>
      <c r="O29" s="6"/>
      <c r="P29" s="6"/>
      <c r="Q29" s="6"/>
      <c r="R29" s="6"/>
      <c r="S29" s="6"/>
      <c r="T29" s="6"/>
      <c r="U29" s="7"/>
    </row>
    <row r="30" spans="1:21" x14ac:dyDescent="0.25">
      <c r="A30" s="14" t="s">
        <v>2</v>
      </c>
      <c r="B30" s="1">
        <f>3/6</f>
        <v>0.5</v>
      </c>
      <c r="C30" s="1">
        <f>1/6</f>
        <v>0.16666666666666666</v>
      </c>
      <c r="D30" s="1">
        <v>1</v>
      </c>
      <c r="E30" s="1">
        <f>5/6</f>
        <v>0.83333333333333337</v>
      </c>
      <c r="F30" s="1">
        <f>2/6</f>
        <v>0.33333333333333331</v>
      </c>
      <c r="G30" s="1">
        <f>4/6</f>
        <v>0.66666666666666663</v>
      </c>
      <c r="I30" s="7"/>
      <c r="J30" s="6"/>
      <c r="K30" s="6"/>
      <c r="L30" s="6"/>
      <c r="M30" s="6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14" t="s">
        <v>3</v>
      </c>
      <c r="B31" s="1">
        <f>3/5</f>
        <v>0.6</v>
      </c>
      <c r="C31" s="1">
        <f>1/5</f>
        <v>0.2</v>
      </c>
      <c r="D31" s="1">
        <f>6/5</f>
        <v>1.2</v>
      </c>
      <c r="E31" s="1">
        <v>1</v>
      </c>
      <c r="F31" s="1">
        <f>2/5</f>
        <v>0.4</v>
      </c>
      <c r="G31" s="1">
        <f>4/5</f>
        <v>0.8</v>
      </c>
      <c r="I31" s="7"/>
      <c r="J31" s="6"/>
      <c r="K31" s="6"/>
      <c r="L31" s="6"/>
      <c r="M31" s="6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14" t="s">
        <v>4</v>
      </c>
      <c r="B32" s="1">
        <f>3/2</f>
        <v>1.5</v>
      </c>
      <c r="C32" s="1">
        <f>1/2</f>
        <v>0.5</v>
      </c>
      <c r="D32" s="1">
        <f>6/2</f>
        <v>3</v>
      </c>
      <c r="E32" s="1">
        <f>5/2</f>
        <v>2.5</v>
      </c>
      <c r="F32" s="1">
        <v>1</v>
      </c>
      <c r="G32" s="1">
        <f>4/2</f>
        <v>2</v>
      </c>
      <c r="I32" s="7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7"/>
    </row>
    <row r="33" spans="1:19" x14ac:dyDescent="0.25">
      <c r="A33" s="14" t="s">
        <v>5</v>
      </c>
      <c r="B33" s="1">
        <f>3/4</f>
        <v>0.75</v>
      </c>
      <c r="C33" s="1">
        <f>1/4</f>
        <v>0.25</v>
      </c>
      <c r="D33" s="1">
        <f>6/4</f>
        <v>1.5</v>
      </c>
      <c r="E33" s="1">
        <f>5/4</f>
        <v>1.25</v>
      </c>
      <c r="F33" s="1">
        <f>2/4</f>
        <v>0.5</v>
      </c>
      <c r="G33" s="1">
        <v>1</v>
      </c>
      <c r="I33" s="7"/>
      <c r="J33" s="7"/>
      <c r="K33" s="7"/>
      <c r="L33" s="7"/>
      <c r="M33" s="7"/>
      <c r="N33" s="7"/>
    </row>
    <row r="34" spans="1:19" x14ac:dyDescent="0.25">
      <c r="A34" s="14"/>
      <c r="B34" s="1">
        <f t="shared" ref="B34:G34" si="7">1/SUM(B28:B33)</f>
        <v>0.1360544217687075</v>
      </c>
      <c r="C34" s="1">
        <f t="shared" si="7"/>
        <v>0.4081632653061224</v>
      </c>
      <c r="D34" s="1">
        <f t="shared" si="7"/>
        <v>6.8027210884353748E-2</v>
      </c>
      <c r="E34" s="1">
        <f t="shared" si="7"/>
        <v>8.1632653061224483E-2</v>
      </c>
      <c r="F34" s="1">
        <f t="shared" si="7"/>
        <v>0.2040816326530612</v>
      </c>
      <c r="G34" s="1">
        <f t="shared" si="7"/>
        <v>0.1020408163265306</v>
      </c>
      <c r="I34" s="7"/>
      <c r="J34" s="7"/>
      <c r="K34" s="7"/>
      <c r="L34" s="7"/>
      <c r="M34" s="7"/>
      <c r="N34" s="7"/>
    </row>
    <row r="35" spans="1:19" x14ac:dyDescent="0.25">
      <c r="A35" s="6"/>
    </row>
    <row r="36" spans="1:19" x14ac:dyDescent="0.25">
      <c r="A36" s="13"/>
      <c r="B36" s="13" t="s">
        <v>0</v>
      </c>
      <c r="C36" s="13" t="s">
        <v>1</v>
      </c>
      <c r="D36" s="13" t="s">
        <v>2</v>
      </c>
      <c r="E36" s="13" t="s">
        <v>3</v>
      </c>
      <c r="F36" s="13" t="s">
        <v>4</v>
      </c>
      <c r="G36" s="13" t="s">
        <v>5</v>
      </c>
    </row>
    <row r="37" spans="1:19" x14ac:dyDescent="0.25">
      <c r="A37" s="13" t="s">
        <v>0</v>
      </c>
      <c r="B37" s="1">
        <v>1</v>
      </c>
      <c r="C37" s="1">
        <f>8/4</f>
        <v>2</v>
      </c>
      <c r="D37" s="1">
        <f>1/4</f>
        <v>0.25</v>
      </c>
      <c r="E37" s="1">
        <f>2/4</f>
        <v>0.5</v>
      </c>
      <c r="F37" s="1">
        <f>6/4</f>
        <v>1.5</v>
      </c>
      <c r="G37" s="1">
        <f>3/4</f>
        <v>0.75</v>
      </c>
    </row>
    <row r="38" spans="1:19" x14ac:dyDescent="0.25">
      <c r="A38" s="14" t="s">
        <v>1</v>
      </c>
      <c r="B38" s="1">
        <f>4/8</f>
        <v>0.5</v>
      </c>
      <c r="C38" s="1">
        <v>1</v>
      </c>
      <c r="D38" s="1">
        <f>1/8</f>
        <v>0.125</v>
      </c>
      <c r="E38" s="1">
        <f>2/8</f>
        <v>0.25</v>
      </c>
      <c r="F38" s="1">
        <f>6/8</f>
        <v>0.75</v>
      </c>
      <c r="G38" s="1">
        <f>3/8</f>
        <v>0.375</v>
      </c>
      <c r="M38" s="6"/>
      <c r="N38" s="6"/>
      <c r="O38" s="6"/>
      <c r="P38" s="6"/>
      <c r="Q38" s="6"/>
      <c r="R38" s="6"/>
      <c r="S38" s="7"/>
    </row>
    <row r="39" spans="1:19" x14ac:dyDescent="0.25">
      <c r="A39" s="14" t="s">
        <v>2</v>
      </c>
      <c r="B39" s="1">
        <v>4</v>
      </c>
      <c r="C39" s="1">
        <v>8</v>
      </c>
      <c r="D39" s="1">
        <v>1</v>
      </c>
      <c r="E39" s="1">
        <v>2</v>
      </c>
      <c r="F39" s="1">
        <v>6</v>
      </c>
      <c r="G39" s="1">
        <v>3</v>
      </c>
      <c r="M39" s="6"/>
      <c r="N39" s="6"/>
      <c r="O39" s="6"/>
      <c r="P39" s="6"/>
      <c r="Q39" s="6"/>
      <c r="R39" s="6"/>
      <c r="S39" s="7"/>
    </row>
    <row r="40" spans="1:19" x14ac:dyDescent="0.25">
      <c r="A40" s="14" t="s">
        <v>3</v>
      </c>
      <c r="B40" s="1">
        <f>4/2</f>
        <v>2</v>
      </c>
      <c r="C40" s="1">
        <f>8/2</f>
        <v>4</v>
      </c>
      <c r="D40" s="1">
        <f>1/2</f>
        <v>0.5</v>
      </c>
      <c r="E40" s="1">
        <v>1</v>
      </c>
      <c r="F40" s="1">
        <f>6/2</f>
        <v>3</v>
      </c>
      <c r="G40" s="1">
        <f>3/2</f>
        <v>1.5</v>
      </c>
      <c r="M40" s="6"/>
      <c r="N40" s="6"/>
      <c r="O40" s="6"/>
      <c r="P40" s="6"/>
      <c r="Q40" s="6"/>
      <c r="R40" s="6"/>
      <c r="S40" s="7"/>
    </row>
    <row r="41" spans="1:19" x14ac:dyDescent="0.25">
      <c r="A41" s="14" t="s">
        <v>4</v>
      </c>
      <c r="B41" s="1">
        <f>4/6</f>
        <v>0.66666666666666663</v>
      </c>
      <c r="C41" s="1">
        <f>8/6</f>
        <v>1.3333333333333333</v>
      </c>
      <c r="D41" s="1">
        <f>1/6</f>
        <v>0.16666666666666666</v>
      </c>
      <c r="E41" s="1">
        <f>2/6</f>
        <v>0.33333333333333331</v>
      </c>
      <c r="F41" s="1">
        <v>1</v>
      </c>
      <c r="G41" s="1">
        <f>3/6</f>
        <v>0.5</v>
      </c>
      <c r="M41" s="6"/>
      <c r="N41" s="6"/>
      <c r="O41" s="6"/>
      <c r="P41" s="6"/>
      <c r="Q41" s="6"/>
      <c r="R41" s="6"/>
      <c r="S41" s="7"/>
    </row>
    <row r="42" spans="1:19" x14ac:dyDescent="0.25">
      <c r="A42" s="14" t="s">
        <v>5</v>
      </c>
      <c r="B42" s="1">
        <f>4/3</f>
        <v>1.3333333333333333</v>
      </c>
      <c r="C42" s="1">
        <f>8/3</f>
        <v>2.6666666666666665</v>
      </c>
      <c r="D42" s="1">
        <f>1/3</f>
        <v>0.33333333333333331</v>
      </c>
      <c r="E42" s="1">
        <f>2/3</f>
        <v>0.66666666666666663</v>
      </c>
      <c r="F42" s="1">
        <f>6/3</f>
        <v>2</v>
      </c>
      <c r="G42" s="1">
        <v>1</v>
      </c>
      <c r="M42" s="6"/>
      <c r="N42" s="6"/>
      <c r="O42" s="6"/>
      <c r="P42" s="6"/>
      <c r="Q42" s="6"/>
      <c r="R42" s="6"/>
      <c r="S42" s="7"/>
    </row>
    <row r="43" spans="1:19" x14ac:dyDescent="0.25">
      <c r="A43" s="14"/>
      <c r="B43" s="1">
        <f t="shared" ref="B43:G43" si="8">1/SUM(B37:B42)</f>
        <v>0.10526315789473684</v>
      </c>
      <c r="C43" s="1">
        <f t="shared" si="8"/>
        <v>5.2631578947368418E-2</v>
      </c>
      <c r="D43" s="1">
        <f t="shared" si="8"/>
        <v>0.42105263157894735</v>
      </c>
      <c r="E43" s="1">
        <f t="shared" si="8"/>
        <v>0.21052631578947367</v>
      </c>
      <c r="F43" s="1">
        <f t="shared" si="8"/>
        <v>7.0175438596491224E-2</v>
      </c>
      <c r="G43" s="1">
        <f t="shared" si="8"/>
        <v>0.14035087719298245</v>
      </c>
      <c r="M43" s="6"/>
      <c r="N43" s="6"/>
      <c r="O43" s="6"/>
      <c r="P43" s="6"/>
      <c r="Q43" s="6"/>
      <c r="R43" s="6"/>
      <c r="S43" s="7"/>
    </row>
    <row r="44" spans="1:19" x14ac:dyDescent="0.25">
      <c r="A44" s="6"/>
      <c r="B44" s="6"/>
      <c r="C44" s="6"/>
      <c r="D44" s="6"/>
      <c r="E44" s="6"/>
      <c r="F44" s="6"/>
      <c r="G44" s="7"/>
      <c r="M44" s="6"/>
      <c r="N44" s="6"/>
      <c r="O44" s="6"/>
      <c r="P44" s="6"/>
      <c r="Q44" s="6"/>
      <c r="R44" s="6"/>
      <c r="S44" s="7"/>
    </row>
    <row r="45" spans="1:19" x14ac:dyDescent="0.25">
      <c r="A45" s="7"/>
      <c r="B45" s="7"/>
      <c r="C45" s="7"/>
      <c r="D45" s="7"/>
      <c r="E45" s="7"/>
      <c r="F45" s="7"/>
      <c r="G45" s="7"/>
      <c r="M45" s="7"/>
      <c r="N45" s="7"/>
      <c r="O45" s="7"/>
      <c r="P45" s="7"/>
      <c r="Q45" s="7"/>
      <c r="R45" s="7"/>
      <c r="S45" s="7"/>
    </row>
    <row r="46" spans="1:19" x14ac:dyDescent="0.25">
      <c r="A46" s="7"/>
      <c r="B46" s="7"/>
      <c r="C46" s="7"/>
      <c r="D46" s="7"/>
      <c r="E46" s="7"/>
      <c r="F46" s="7"/>
      <c r="G46" s="7"/>
      <c r="M46" s="7"/>
      <c r="N46" s="7"/>
      <c r="O46" s="7"/>
      <c r="P46" s="7"/>
      <c r="Q46" s="7"/>
      <c r="R46" s="7"/>
      <c r="S46" s="7"/>
    </row>
    <row r="47" spans="1:19" x14ac:dyDescent="0.25">
      <c r="A47" s="6"/>
      <c r="B47" s="6"/>
      <c r="C47" s="6"/>
      <c r="D47" s="6"/>
      <c r="E47" s="6"/>
      <c r="F47" s="6"/>
      <c r="G47" s="7"/>
      <c r="M47" s="7"/>
      <c r="N47" s="7"/>
      <c r="O47" s="7"/>
      <c r="P47" s="7"/>
      <c r="Q47" s="7"/>
      <c r="R47" s="7"/>
      <c r="S47" s="7"/>
    </row>
    <row r="48" spans="1:19" x14ac:dyDescent="0.25">
      <c r="A48" s="6"/>
      <c r="B48" s="6"/>
      <c r="C48" s="6"/>
      <c r="D48" s="6"/>
      <c r="E48" s="6"/>
      <c r="F48" s="6"/>
      <c r="G48" s="7"/>
      <c r="M48" s="6"/>
      <c r="N48" s="6"/>
      <c r="O48" s="6"/>
      <c r="P48" s="6"/>
      <c r="Q48" s="6"/>
      <c r="R48" s="6"/>
      <c r="S48" s="7"/>
    </row>
    <row r="49" spans="1:19" x14ac:dyDescent="0.25">
      <c r="A49" s="6"/>
      <c r="B49" s="6"/>
      <c r="C49" s="6"/>
      <c r="D49" s="6"/>
      <c r="E49" s="6"/>
      <c r="F49" s="6"/>
      <c r="G49" s="7"/>
      <c r="M49" s="6"/>
      <c r="N49" s="6"/>
      <c r="O49" s="6"/>
      <c r="P49" s="6"/>
      <c r="Q49" s="6"/>
      <c r="R49" s="6"/>
      <c r="S49" s="7"/>
    </row>
    <row r="50" spans="1:19" x14ac:dyDescent="0.25">
      <c r="A50" s="6"/>
      <c r="B50" s="6"/>
      <c r="C50" s="6"/>
      <c r="D50" s="6"/>
      <c r="E50" s="6"/>
      <c r="F50" s="6"/>
      <c r="G50" s="7"/>
      <c r="M50" s="6"/>
      <c r="N50" s="6"/>
      <c r="O50" s="6"/>
      <c r="P50" s="6"/>
      <c r="Q50" s="6"/>
      <c r="R50" s="6"/>
      <c r="S50" s="7"/>
    </row>
    <row r="51" spans="1:19" x14ac:dyDescent="0.25">
      <c r="A51" s="6"/>
      <c r="B51" s="6"/>
      <c r="C51" s="6"/>
      <c r="D51" s="6"/>
      <c r="E51" s="6"/>
      <c r="F51" s="6"/>
      <c r="G51" s="7"/>
      <c r="M51" s="6"/>
      <c r="N51" s="6"/>
      <c r="O51" s="6"/>
      <c r="P51" s="6"/>
      <c r="Q51" s="6"/>
      <c r="R51" s="6"/>
      <c r="S51" s="7"/>
    </row>
    <row r="52" spans="1:19" x14ac:dyDescent="0.25">
      <c r="A52" s="6"/>
      <c r="B52" s="6"/>
      <c r="C52" s="6"/>
      <c r="D52" s="6"/>
      <c r="E52" s="6"/>
      <c r="F52" s="6"/>
      <c r="G52" s="7"/>
      <c r="M52" s="6"/>
      <c r="N52" s="6"/>
      <c r="O52" s="6"/>
      <c r="P52" s="6"/>
      <c r="Q52" s="6"/>
      <c r="R52" s="6"/>
      <c r="S52" s="7"/>
    </row>
    <row r="53" spans="1:19" x14ac:dyDescent="0.25">
      <c r="A53" s="6"/>
      <c r="B53" s="6"/>
      <c r="C53" s="6"/>
      <c r="D53" s="6"/>
      <c r="E53" s="6"/>
      <c r="F53" s="6"/>
      <c r="G53" s="7"/>
      <c r="M53" s="6"/>
      <c r="N53" s="6"/>
      <c r="O53" s="6"/>
      <c r="P53" s="6"/>
      <c r="Q53" s="6"/>
      <c r="R53" s="6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M54" s="6"/>
      <c r="N54" s="6"/>
      <c r="O54" s="6"/>
      <c r="P54" s="6"/>
      <c r="Q54" s="6"/>
      <c r="R54" s="6"/>
      <c r="S54" s="7"/>
    </row>
    <row r="55" spans="1:19" x14ac:dyDescent="0.25">
      <c r="M55" s="7"/>
      <c r="N55" s="7"/>
      <c r="O55" s="7"/>
      <c r="P55" s="7"/>
      <c r="Q55" s="7"/>
      <c r="R55" s="7"/>
      <c r="S55" s="7"/>
    </row>
    <row r="56" spans="1:19" x14ac:dyDescent="0.25">
      <c r="M56" s="7"/>
      <c r="N56" s="7"/>
      <c r="O56" s="7"/>
      <c r="P56" s="7"/>
      <c r="Q56" s="7"/>
      <c r="R56" s="7"/>
      <c r="S56" s="7"/>
    </row>
    <row r="57" spans="1:19" x14ac:dyDescent="0.25">
      <c r="M57" s="6"/>
      <c r="N57" s="6"/>
      <c r="O57" s="6"/>
      <c r="P57" s="6"/>
      <c r="Q57" s="6"/>
      <c r="R57" s="6"/>
      <c r="S57" s="7"/>
    </row>
    <row r="58" spans="1:19" x14ac:dyDescent="0.25">
      <c r="M58" s="6"/>
      <c r="N58" s="6"/>
      <c r="O58" s="6"/>
      <c r="P58" s="6"/>
      <c r="Q58" s="6"/>
      <c r="R58" s="6"/>
      <c r="S58" s="7"/>
    </row>
    <row r="59" spans="1:19" x14ac:dyDescent="0.25">
      <c r="M59" s="6"/>
      <c r="N59" s="6"/>
      <c r="O59" s="6"/>
      <c r="P59" s="6"/>
      <c r="Q59" s="6"/>
      <c r="R59" s="6"/>
      <c r="S59" s="7"/>
    </row>
    <row r="60" spans="1:19" x14ac:dyDescent="0.25">
      <c r="M60" s="6"/>
      <c r="N60" s="6"/>
      <c r="O60" s="6"/>
      <c r="P60" s="6"/>
      <c r="Q60" s="6"/>
      <c r="R60" s="6"/>
      <c r="S60" s="7"/>
    </row>
    <row r="61" spans="1:19" x14ac:dyDescent="0.25">
      <c r="M61" s="6"/>
      <c r="N61" s="6"/>
      <c r="O61" s="6"/>
      <c r="P61" s="6"/>
      <c r="Q61" s="6"/>
      <c r="R61" s="6"/>
      <c r="S61" s="7"/>
    </row>
    <row r="62" spans="1:19" x14ac:dyDescent="0.25">
      <c r="M62" s="6"/>
      <c r="N62" s="6"/>
      <c r="O62" s="6"/>
      <c r="P62" s="6"/>
      <c r="Q62" s="6"/>
      <c r="R62" s="6"/>
      <c r="S62" s="7"/>
    </row>
    <row r="63" spans="1:19" x14ac:dyDescent="0.25">
      <c r="M63" s="6"/>
      <c r="N63" s="6"/>
      <c r="O63" s="6"/>
      <c r="P63" s="6"/>
      <c r="Q63" s="6"/>
      <c r="R63" s="6"/>
      <c r="S63" s="7"/>
    </row>
    <row r="64" spans="1:19" x14ac:dyDescent="0.25">
      <c r="M64" s="7"/>
      <c r="N64" s="7"/>
      <c r="O64" s="7"/>
      <c r="P64" s="7"/>
      <c r="Q64" s="7"/>
      <c r="R64" s="7"/>
      <c r="S64" s="7"/>
    </row>
    <row r="65" spans="13:19" x14ac:dyDescent="0.25">
      <c r="M65" s="7"/>
      <c r="N65" s="7"/>
      <c r="O65" s="7"/>
      <c r="P65" s="7"/>
      <c r="Q65" s="7"/>
      <c r="R65" s="7"/>
      <c r="S65" s="7"/>
    </row>
    <row r="66" spans="13:19" x14ac:dyDescent="0.25">
      <c r="M66" s="6"/>
      <c r="N66" s="6"/>
      <c r="O66" s="6"/>
      <c r="P66" s="6"/>
      <c r="Q66" s="6"/>
      <c r="R66" s="6"/>
      <c r="S66" s="7"/>
    </row>
    <row r="67" spans="13:19" x14ac:dyDescent="0.25">
      <c r="M67" s="6"/>
      <c r="N67" s="6"/>
      <c r="O67" s="6"/>
      <c r="P67" s="6"/>
      <c r="Q67" s="6"/>
      <c r="R67" s="6"/>
      <c r="S67" s="7"/>
    </row>
    <row r="68" spans="13:19" x14ac:dyDescent="0.25">
      <c r="M68" s="6"/>
      <c r="N68" s="6"/>
      <c r="O68" s="6"/>
      <c r="P68" s="6"/>
      <c r="Q68" s="6"/>
      <c r="R68" s="6"/>
      <c r="S68" s="7"/>
    </row>
    <row r="69" spans="13:19" x14ac:dyDescent="0.25">
      <c r="M69" s="6"/>
      <c r="N69" s="6"/>
      <c r="O69" s="6"/>
      <c r="P69" s="6"/>
      <c r="Q69" s="6"/>
      <c r="R69" s="6"/>
      <c r="S69" s="7"/>
    </row>
    <row r="70" spans="13:19" x14ac:dyDescent="0.25">
      <c r="M70" s="6"/>
      <c r="N70" s="6"/>
      <c r="O70" s="6"/>
      <c r="P70" s="6"/>
      <c r="Q70" s="6"/>
      <c r="R70" s="6"/>
      <c r="S70" s="7"/>
    </row>
    <row r="71" spans="13:19" x14ac:dyDescent="0.25">
      <c r="M71" s="6"/>
      <c r="N71" s="6"/>
      <c r="O71" s="6"/>
      <c r="P71" s="6"/>
      <c r="Q71" s="6"/>
      <c r="R71" s="6"/>
      <c r="S71" s="7"/>
    </row>
    <row r="72" spans="13:19" x14ac:dyDescent="0.25">
      <c r="M72" s="6"/>
      <c r="N72" s="6"/>
      <c r="O72" s="6"/>
      <c r="P72" s="6"/>
      <c r="Q72" s="6"/>
      <c r="R72" s="6"/>
      <c r="S72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2020-10-16T18:20:51Z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ba7295cf-d027-4e2f-b656-56003e137ebc</vt:lpwstr>
  </property>
</Properties>
</file>